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1075" windowHeight="9270"/>
  </bookViews>
  <sheets>
    <sheet name="2017-2018 Ydr.3+6+9" sheetId="1" r:id="rId1"/>
  </sheets>
  <calcPr calcId="125725"/>
</workbook>
</file>

<file path=xl/calcChain.xml><?xml version="1.0" encoding="utf-8"?>
<calcChain xmlns="http://schemas.openxmlformats.org/spreadsheetml/2006/main">
  <c r="N36" i="1"/>
  <c r="M36"/>
  <c r="L36"/>
  <c r="K36"/>
  <c r="J36"/>
  <c r="I36"/>
  <c r="H36"/>
  <c r="G36"/>
  <c r="F36"/>
  <c r="E36"/>
  <c r="D36"/>
  <c r="C36"/>
  <c r="A35"/>
  <c r="N24"/>
  <c r="M24"/>
  <c r="L24"/>
  <c r="K24"/>
  <c r="J24"/>
  <c r="I24"/>
  <c r="H24"/>
  <c r="G24"/>
  <c r="F24"/>
  <c r="E24"/>
  <c r="D24"/>
  <c r="C24"/>
  <c r="A23"/>
  <c r="N12"/>
  <c r="M12"/>
  <c r="L12"/>
  <c r="K12"/>
  <c r="J12"/>
  <c r="I12"/>
  <c r="H12"/>
  <c r="G12"/>
  <c r="F12"/>
  <c r="E12"/>
  <c r="D12"/>
  <c r="C12"/>
  <c r="A11"/>
</calcChain>
</file>

<file path=xl/sharedStrings.xml><?xml version="1.0" encoding="utf-8"?>
<sst xmlns="http://schemas.openxmlformats.org/spreadsheetml/2006/main" count="84" uniqueCount="45">
  <si>
    <t>Δείκτης Ξηρασίας: Δείκτης Μηνιαίας Δίαιτας Ποταμών :</t>
  </si>
  <si>
    <t>Οκτ</t>
  </si>
  <si>
    <t>Νοεβ</t>
  </si>
  <si>
    <t>Δεκ</t>
  </si>
  <si>
    <t>Ιαν</t>
  </si>
  <si>
    <t>Φεβ</t>
  </si>
  <si>
    <t>Μαρ</t>
  </si>
  <si>
    <t>Απρ</t>
  </si>
  <si>
    <t>Μαιος</t>
  </si>
  <si>
    <t>Ιουν</t>
  </si>
  <si>
    <t>Ιουλ</t>
  </si>
  <si>
    <t>Αυγ</t>
  </si>
  <si>
    <t>Σεπ</t>
  </si>
  <si>
    <t>Υδρομετρικός σταθμός:</t>
  </si>
  <si>
    <t>Διάμεσος</t>
  </si>
  <si>
    <t>Κατώτερο 75%</t>
  </si>
  <si>
    <t>Κατώτερο 95%</t>
  </si>
  <si>
    <t>Ελάχιστο</t>
  </si>
  <si>
    <t>Διάμεσος τιμή</t>
  </si>
  <si>
    <t>Επίπεδο πίεσης στο ποτάμιο Οικοσύστημα</t>
  </si>
  <si>
    <t>Υδρολογική Περιοχή 3: ΜΟΡΦΟΥ</t>
  </si>
  <si>
    <t>ΡΟΕΣ ΑΝΑΦΟΡΑΣ ΥΔΡΟΜΕΤΡΙΚΟΥ ΣΤΑΘΜΟΥ 3-7-1-50 (l/s)</t>
  </si>
  <si>
    <t>Περιστερώνα - Γεφύρι Παναγιάς</t>
  </si>
  <si>
    <t>3-7-1-50</t>
  </si>
  <si>
    <t>(Χρονοσειρά αναφοράς:1970/71-2009/10)</t>
  </si>
  <si>
    <t>Υδρολογική Περιοχή 6: ΛΕΥΚΩΣΙΑ</t>
  </si>
  <si>
    <t>ΡΟΕΣ ΑΝΑΦΟΡΑΣ ΥΔΡΟΜΕΤΡΙΚΟΥ ΣΤΑΘΜΟΥ 6-1-1-80 (l/s)</t>
  </si>
  <si>
    <t>Άγιος Ονούφριος - Καμπιά</t>
  </si>
  <si>
    <t>6-1-1-80</t>
  </si>
  <si>
    <t>Υδρολογική Περιοχή 9: ΛΕΜΕΣΟΣ</t>
  </si>
  <si>
    <t>ΡΟΕΣ ΑΝΑΦΟΡΑΣ ΥΔΡΟΜΕΤΡΙΚΟΥ ΣΤΑΘΜΟΥ 9-2-3-85 (l/s)</t>
  </si>
  <si>
    <t>9-2-3-85</t>
  </si>
  <si>
    <t>Επίπεδο Πίεσης στο Ποτάμιο Οικοσύστημα</t>
  </si>
  <si>
    <t>Σημαντικό</t>
  </si>
  <si>
    <t>Κατώτερο 75% &gt; Διάμεσος τιμή για τον μήνα &gt; Κατώτερο 95%</t>
  </si>
  <si>
    <t>Υψηλό</t>
  </si>
  <si>
    <t>Διάμεσος τιμή για τον μήνα &lt; Κατώτερο 95%</t>
  </si>
  <si>
    <t>Ετοιμάστηκε από: Σπυρούλλα Αναστασίου, Τεχνικό</t>
  </si>
  <si>
    <t>ΥΠΗΡΕΣΙΑ ΥΔΡΟΛΟΓΙΑΣ &amp; ΥΔΡΟΓΕΩΛΟΓΙΑΣ</t>
  </si>
  <si>
    <t>ΤΜΗΜΑ ΑΝΑΠΤΥΞΕΩΣ ΥΔΑΤΩΝ</t>
  </si>
  <si>
    <t>Γερμασόγεια - Φοινικάρια</t>
  </si>
  <si>
    <t>2017/2018</t>
  </si>
  <si>
    <t>Ιαν *</t>
  </si>
  <si>
    <t>*Στον υδρομετρικό σταθμό 9-2-3-85 Γερμασόγεια - Φοινικάρια λόγω τεχνικού προβλήματος τα δεδομένα που υπάρχουν είναι από τις 12/1 και μετά. Οι αντίστοιχες ροές αναφοράς του Υδρομετρικού Σταθμού  για το μήνα Ιανουάριο προσαρμόστηκαν ανάλογα.</t>
  </si>
  <si>
    <t>Μαίος 2018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</si>
</sst>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u/>
      <sz val="22"/>
      <color theme="1"/>
      <name val="Calibri"/>
      <family val="2"/>
      <charset val="161"/>
      <scheme val="minor"/>
    </font>
    <font>
      <b/>
      <sz val="20"/>
      <color rgb="FFFF0000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b/>
      <sz val="18"/>
      <color theme="4" tint="-0.499984740745262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6"/>
      <name val="Calibri"/>
      <family val="2"/>
      <charset val="161"/>
      <scheme val="minor"/>
    </font>
    <font>
      <sz val="18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u/>
      <sz val="18"/>
      <color theme="1"/>
      <name val="Arial"/>
      <family val="2"/>
      <charset val="161"/>
    </font>
    <font>
      <u/>
      <sz val="18"/>
      <color theme="1"/>
      <name val="Arial"/>
      <family val="2"/>
      <charset val="161"/>
    </font>
    <font>
      <b/>
      <sz val="18"/>
      <color theme="1"/>
      <name val="Arial"/>
      <family val="2"/>
      <charset val="161"/>
    </font>
    <font>
      <sz val="16"/>
      <color theme="1"/>
      <name val="Arial"/>
      <family val="2"/>
      <charset val="161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2" fillId="0" borderId="0"/>
    <xf numFmtId="0" fontId="1" fillId="0" borderId="0"/>
  </cellStyleXfs>
  <cellXfs count="71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0" borderId="0" xfId="0" applyFill="1"/>
    <xf numFmtId="0" fontId="6" fillId="3" borderId="1" xfId="0" applyFont="1" applyFill="1" applyBorder="1" applyAlignment="1">
      <alignment horizontal="center"/>
    </xf>
    <xf numFmtId="0" fontId="7" fillId="0" borderId="0" xfId="0" applyFont="1"/>
    <xf numFmtId="0" fontId="8" fillId="0" borderId="1" xfId="1" applyFont="1" applyBorder="1"/>
    <xf numFmtId="0" fontId="9" fillId="0" borderId="6" xfId="0" applyFont="1" applyBorder="1" applyAlignment="1">
      <alignment horizontal="center"/>
    </xf>
    <xf numFmtId="1" fontId="11" fillId="0" borderId="1" xfId="1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7" xfId="0" applyFont="1" applyFill="1" applyBorder="1" applyAlignment="1">
      <alignment horizontal="right"/>
    </xf>
    <xf numFmtId="1" fontId="11" fillId="0" borderId="5" xfId="1" applyNumberFormat="1" applyFont="1" applyBorder="1" applyAlignment="1">
      <alignment horizontal="center"/>
    </xf>
    <xf numFmtId="0" fontId="10" fillId="0" borderId="8" xfId="0" applyFont="1" applyFill="1" applyBorder="1" applyAlignment="1">
      <alignment horizontal="center" vertical="top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9" xfId="0" applyFont="1" applyFill="1" applyBorder="1" applyAlignment="1">
      <alignment horizontal="right"/>
    </xf>
    <xf numFmtId="0" fontId="10" fillId="0" borderId="9" xfId="1" applyFont="1" applyFill="1" applyBorder="1" applyAlignment="1">
      <alignment horizontal="left"/>
    </xf>
    <xf numFmtId="0" fontId="11" fillId="0" borderId="9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0" fillId="3" borderId="8" xfId="1" applyFont="1" applyFill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0" fillId="0" borderId="6" xfId="0" applyBorder="1"/>
    <xf numFmtId="0" fontId="0" fillId="0" borderId="10" xfId="0" applyBorder="1"/>
    <xf numFmtId="0" fontId="0" fillId="0" borderId="0" xfId="0" applyBorder="1"/>
    <xf numFmtId="0" fontId="0" fillId="5" borderId="6" xfId="0" applyFill="1" applyBorder="1"/>
    <xf numFmtId="0" fontId="0" fillId="5" borderId="0" xfId="0" applyFill="1" applyBorder="1"/>
    <xf numFmtId="0" fontId="0" fillId="0" borderId="6" xfId="0" applyFill="1" applyBorder="1"/>
    <xf numFmtId="0" fontId="0" fillId="0" borderId="0" xfId="0" applyFill="1" applyBorder="1"/>
    <xf numFmtId="0" fontId="10" fillId="0" borderId="1" xfId="0" applyFont="1" applyBorder="1"/>
    <xf numFmtId="0" fontId="10" fillId="0" borderId="5" xfId="0" applyFont="1" applyBorder="1"/>
    <xf numFmtId="0" fontId="10" fillId="0" borderId="8" xfId="1" applyFont="1" applyFill="1" applyBorder="1" applyAlignment="1">
      <alignment horizontal="right" vertical="center"/>
    </xf>
    <xf numFmtId="0" fontId="0" fillId="0" borderId="7" xfId="0" applyBorder="1"/>
    <xf numFmtId="0" fontId="9" fillId="0" borderId="1" xfId="2" applyFont="1" applyBorder="1" applyAlignment="1">
      <alignment horizontal="center"/>
    </xf>
    <xf numFmtId="0" fontId="10" fillId="0" borderId="7" xfId="0" applyFont="1" applyFill="1" applyBorder="1" applyAlignment="1">
      <alignment horizontal="center" vertical="top"/>
    </xf>
    <xf numFmtId="0" fontId="8" fillId="0" borderId="2" xfId="0" applyFont="1" applyBorder="1"/>
    <xf numFmtId="0" fontId="10" fillId="0" borderId="8" xfId="0" applyFont="1" applyFill="1" applyBorder="1" applyAlignment="1">
      <alignment horizontal="right" vertical="top"/>
    </xf>
    <xf numFmtId="0" fontId="14" fillId="0" borderId="1" xfId="2" applyFont="1" applyBorder="1"/>
    <xf numFmtId="0" fontId="15" fillId="0" borderId="1" xfId="2" applyFont="1" applyBorder="1" applyAlignment="1">
      <alignment horizontal="center"/>
    </xf>
    <xf numFmtId="1" fontId="15" fillId="0" borderId="1" xfId="2" applyNumberFormat="1" applyFont="1" applyBorder="1" applyAlignment="1">
      <alignment horizontal="center"/>
    </xf>
    <xf numFmtId="0" fontId="14" fillId="0" borderId="5" xfId="2" applyFont="1" applyBorder="1"/>
    <xf numFmtId="0" fontId="15" fillId="0" borderId="5" xfId="2" applyFont="1" applyBorder="1" applyAlignment="1">
      <alignment horizontal="center"/>
    </xf>
    <xf numFmtId="0" fontId="8" fillId="0" borderId="3" xfId="0" applyFont="1" applyBorder="1"/>
    <xf numFmtId="1" fontId="16" fillId="0" borderId="3" xfId="0" applyNumberFormat="1" applyFont="1" applyFill="1" applyBorder="1" applyAlignment="1">
      <alignment horizontal="center"/>
    </xf>
    <xf numFmtId="0" fontId="11" fillId="0" borderId="0" xfId="0" applyFont="1" applyBorder="1"/>
    <xf numFmtId="0" fontId="11" fillId="0" borderId="10" xfId="0" applyFont="1" applyBorder="1"/>
    <xf numFmtId="1" fontId="15" fillId="0" borderId="5" xfId="2" applyNumberFormat="1" applyFont="1" applyBorder="1" applyAlignment="1">
      <alignment horizontal="center"/>
    </xf>
    <xf numFmtId="0" fontId="8" fillId="0" borderId="0" xfId="0" applyFont="1" applyBorder="1"/>
    <xf numFmtId="0" fontId="8" fillId="0" borderId="10" xfId="0" applyFont="1" applyBorder="1"/>
    <xf numFmtId="0" fontId="19" fillId="0" borderId="11" xfId="0" applyFont="1" applyBorder="1" applyAlignment="1">
      <alignment horizontal="center" vertical="center"/>
    </xf>
    <xf numFmtId="0" fontId="22" fillId="0" borderId="7" xfId="0" applyFont="1" applyBorder="1" applyAlignment="1"/>
    <xf numFmtId="0" fontId="5" fillId="2" borderId="0" xfId="0" applyFont="1" applyFill="1"/>
    <xf numFmtId="0" fontId="0" fillId="0" borderId="5" xfId="0" applyBorder="1"/>
    <xf numFmtId="0" fontId="9" fillId="7" borderId="1" xfId="2" applyFont="1" applyFill="1" applyBorder="1" applyAlignment="1">
      <alignment horizontal="center"/>
    </xf>
    <xf numFmtId="1" fontId="15" fillId="7" borderId="1" xfId="2" applyNumberFormat="1" applyFont="1" applyFill="1" applyBorder="1" applyAlignment="1">
      <alignment horizontal="center"/>
    </xf>
    <xf numFmtId="1" fontId="15" fillId="7" borderId="5" xfId="2" applyNumberFormat="1" applyFont="1" applyFill="1" applyBorder="1" applyAlignment="1">
      <alignment horizontal="center"/>
    </xf>
    <xf numFmtId="0" fontId="0" fillId="0" borderId="14" xfId="0" applyBorder="1"/>
    <xf numFmtId="0" fontId="22" fillId="0" borderId="8" xfId="0" applyFont="1" applyBorder="1" applyAlignment="1">
      <alignment vertical="top"/>
    </xf>
    <xf numFmtId="14" fontId="24" fillId="0" borderId="7" xfId="0" applyNumberFormat="1" applyFont="1" applyFill="1" applyBorder="1" applyAlignment="1">
      <alignment horizontal="left"/>
    </xf>
    <xf numFmtId="0" fontId="0" fillId="0" borderId="13" xfId="0" applyFill="1" applyBorder="1"/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8" fillId="0" borderId="0" xfId="0" applyFont="1" applyAlignment="1"/>
    <xf numFmtId="0" fontId="20" fillId="0" borderId="11" xfId="0" applyFont="1" applyBorder="1" applyAlignment="1">
      <alignment horizontal="justify" vertical="center"/>
    </xf>
    <xf numFmtId="0" fontId="21" fillId="0" borderId="11" xfId="0" applyFont="1" applyBorder="1" applyAlignment="1"/>
    <xf numFmtId="0" fontId="20" fillId="0" borderId="12" xfId="0" applyFont="1" applyBorder="1" applyAlignment="1">
      <alignment horizontal="justify" vertical="center"/>
    </xf>
    <xf numFmtId="0" fontId="21" fillId="0" borderId="12" xfId="0" applyFont="1" applyBorder="1" applyAlignment="1"/>
    <xf numFmtId="0" fontId="4" fillId="2" borderId="0" xfId="0" applyFont="1" applyFill="1" applyAlignment="1">
      <alignment horizontal="right"/>
    </xf>
    <xf numFmtId="0" fontId="23" fillId="7" borderId="0" xfId="0" applyFont="1" applyFill="1" applyAlignment="1">
      <alignment horizontal="left" vertical="top" wrapText="1"/>
    </xf>
    <xf numFmtId="0" fontId="0" fillId="7" borderId="0" xfId="0" applyFill="1" applyAlignment="1">
      <alignment horizontal="left" vertical="top" wrapText="1"/>
    </xf>
  </cellXfs>
  <cellStyles count="7">
    <cellStyle name="Normal" xfId="0" builtinId="0"/>
    <cellStyle name="Normal 2" xfId="1"/>
    <cellStyle name="Normal 2 2" xfId="3"/>
    <cellStyle name="Normal 2 3" xfId="6"/>
    <cellStyle name="Normal 3" xfId="2"/>
    <cellStyle name="Normal 4" xfId="4"/>
    <cellStyle name="Normal 4 2" xfId="5"/>
  </cellStyles>
  <dxfs count="2"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3</xdr:col>
      <xdr:colOff>12700</xdr:colOff>
      <xdr:row>11</xdr:row>
      <xdr:rowOff>381000</xdr:rowOff>
    </xdr:to>
    <xdr:cxnSp macro="">
      <xdr:nvCxnSpPr>
        <xdr:cNvPr id="7" name="Straight Connector 6"/>
        <xdr:cNvCxnSpPr/>
      </xdr:nvCxnSpPr>
      <xdr:spPr>
        <a:xfrm>
          <a:off x="5886450" y="1024890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12700</xdr:colOff>
      <xdr:row>11</xdr:row>
      <xdr:rowOff>381000</xdr:rowOff>
    </xdr:to>
    <xdr:cxnSp macro="">
      <xdr:nvCxnSpPr>
        <xdr:cNvPr id="8" name="Straight Connector 7"/>
        <xdr:cNvCxnSpPr/>
      </xdr:nvCxnSpPr>
      <xdr:spPr>
        <a:xfrm>
          <a:off x="6867525" y="1024890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12700</xdr:colOff>
      <xdr:row>11</xdr:row>
      <xdr:rowOff>381000</xdr:rowOff>
    </xdr:to>
    <xdr:cxnSp macro="">
      <xdr:nvCxnSpPr>
        <xdr:cNvPr id="9" name="Straight Connector 8"/>
        <xdr:cNvCxnSpPr/>
      </xdr:nvCxnSpPr>
      <xdr:spPr>
        <a:xfrm>
          <a:off x="7848600" y="1024890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12700</xdr:colOff>
      <xdr:row>23</xdr:row>
      <xdr:rowOff>381000</xdr:rowOff>
    </xdr:to>
    <xdr:cxnSp macro="">
      <xdr:nvCxnSpPr>
        <xdr:cNvPr id="10" name="Straight Connector 9"/>
        <xdr:cNvCxnSpPr/>
      </xdr:nvCxnSpPr>
      <xdr:spPr>
        <a:xfrm>
          <a:off x="5886450" y="13858875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23</xdr:row>
      <xdr:rowOff>0</xdr:rowOff>
    </xdr:from>
    <xdr:to>
      <xdr:col>4</xdr:col>
      <xdr:colOff>12700</xdr:colOff>
      <xdr:row>23</xdr:row>
      <xdr:rowOff>381000</xdr:rowOff>
    </xdr:to>
    <xdr:cxnSp macro="">
      <xdr:nvCxnSpPr>
        <xdr:cNvPr id="11" name="Straight Connector 10"/>
        <xdr:cNvCxnSpPr/>
      </xdr:nvCxnSpPr>
      <xdr:spPr>
        <a:xfrm>
          <a:off x="6867525" y="13858875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0</xdr:rowOff>
    </xdr:from>
    <xdr:to>
      <xdr:col>5</xdr:col>
      <xdr:colOff>12700</xdr:colOff>
      <xdr:row>23</xdr:row>
      <xdr:rowOff>381000</xdr:rowOff>
    </xdr:to>
    <xdr:cxnSp macro="">
      <xdr:nvCxnSpPr>
        <xdr:cNvPr id="12" name="Straight Connector 11"/>
        <xdr:cNvCxnSpPr/>
      </xdr:nvCxnSpPr>
      <xdr:spPr>
        <a:xfrm>
          <a:off x="7848600" y="13858875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12700</xdr:colOff>
      <xdr:row>35</xdr:row>
      <xdr:rowOff>381000</xdr:rowOff>
    </xdr:to>
    <xdr:cxnSp macro="">
      <xdr:nvCxnSpPr>
        <xdr:cNvPr id="16" name="Straight Connector 15"/>
        <xdr:cNvCxnSpPr/>
      </xdr:nvCxnSpPr>
      <xdr:spPr>
        <a:xfrm>
          <a:off x="5886450" y="2112645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35</xdr:row>
      <xdr:rowOff>0</xdr:rowOff>
    </xdr:from>
    <xdr:to>
      <xdr:col>4</xdr:col>
      <xdr:colOff>12700</xdr:colOff>
      <xdr:row>35</xdr:row>
      <xdr:rowOff>381000</xdr:rowOff>
    </xdr:to>
    <xdr:cxnSp macro="">
      <xdr:nvCxnSpPr>
        <xdr:cNvPr id="17" name="Straight Connector 16"/>
        <xdr:cNvCxnSpPr/>
      </xdr:nvCxnSpPr>
      <xdr:spPr>
        <a:xfrm>
          <a:off x="6867525" y="2112645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12700</xdr:colOff>
      <xdr:row>35</xdr:row>
      <xdr:rowOff>381000</xdr:rowOff>
    </xdr:to>
    <xdr:cxnSp macro="">
      <xdr:nvCxnSpPr>
        <xdr:cNvPr id="18" name="Straight Connector 17"/>
        <xdr:cNvCxnSpPr/>
      </xdr:nvCxnSpPr>
      <xdr:spPr>
        <a:xfrm>
          <a:off x="7848600" y="2112645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393700</xdr:rowOff>
    </xdr:to>
    <xdr:cxnSp macro="">
      <xdr:nvCxnSpPr>
        <xdr:cNvPr id="26" name="Straight Connector 25"/>
        <xdr:cNvCxnSpPr/>
      </xdr:nvCxnSpPr>
      <xdr:spPr>
        <a:xfrm flipH="1">
          <a:off x="7848600" y="1024890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393700</xdr:rowOff>
    </xdr:to>
    <xdr:cxnSp macro="">
      <xdr:nvCxnSpPr>
        <xdr:cNvPr id="27" name="Straight Connector 26"/>
        <xdr:cNvCxnSpPr/>
      </xdr:nvCxnSpPr>
      <xdr:spPr>
        <a:xfrm flipH="1">
          <a:off x="6867525" y="1024890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393700</xdr:rowOff>
    </xdr:to>
    <xdr:cxnSp macro="">
      <xdr:nvCxnSpPr>
        <xdr:cNvPr id="28" name="Straight Connector 27"/>
        <xdr:cNvCxnSpPr/>
      </xdr:nvCxnSpPr>
      <xdr:spPr>
        <a:xfrm flipH="1">
          <a:off x="5886450" y="1024890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0</xdr:colOff>
      <xdr:row>23</xdr:row>
      <xdr:rowOff>393700</xdr:rowOff>
    </xdr:to>
    <xdr:cxnSp macro="">
      <xdr:nvCxnSpPr>
        <xdr:cNvPr id="29" name="Straight Connector 28"/>
        <xdr:cNvCxnSpPr/>
      </xdr:nvCxnSpPr>
      <xdr:spPr>
        <a:xfrm flipH="1">
          <a:off x="5886450" y="13858875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393700</xdr:rowOff>
    </xdr:to>
    <xdr:cxnSp macro="">
      <xdr:nvCxnSpPr>
        <xdr:cNvPr id="30" name="Straight Connector 29"/>
        <xdr:cNvCxnSpPr/>
      </xdr:nvCxnSpPr>
      <xdr:spPr>
        <a:xfrm flipH="1">
          <a:off x="6867525" y="13858875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0</xdr:rowOff>
    </xdr:from>
    <xdr:to>
      <xdr:col>5</xdr:col>
      <xdr:colOff>0</xdr:colOff>
      <xdr:row>23</xdr:row>
      <xdr:rowOff>393700</xdr:rowOff>
    </xdr:to>
    <xdr:cxnSp macro="">
      <xdr:nvCxnSpPr>
        <xdr:cNvPr id="31" name="Straight Connector 30"/>
        <xdr:cNvCxnSpPr/>
      </xdr:nvCxnSpPr>
      <xdr:spPr>
        <a:xfrm flipH="1">
          <a:off x="7848600" y="13858875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35</xdr:row>
      <xdr:rowOff>393700</xdr:rowOff>
    </xdr:to>
    <xdr:cxnSp macro="">
      <xdr:nvCxnSpPr>
        <xdr:cNvPr id="35" name="Straight Connector 34"/>
        <xdr:cNvCxnSpPr/>
      </xdr:nvCxnSpPr>
      <xdr:spPr>
        <a:xfrm flipH="1">
          <a:off x="7848600" y="2112645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35</xdr:row>
      <xdr:rowOff>0</xdr:rowOff>
    </xdr:from>
    <xdr:to>
      <xdr:col>4</xdr:col>
      <xdr:colOff>0</xdr:colOff>
      <xdr:row>35</xdr:row>
      <xdr:rowOff>393700</xdr:rowOff>
    </xdr:to>
    <xdr:cxnSp macro="">
      <xdr:nvCxnSpPr>
        <xdr:cNvPr id="36" name="Straight Connector 35"/>
        <xdr:cNvCxnSpPr/>
      </xdr:nvCxnSpPr>
      <xdr:spPr>
        <a:xfrm flipH="1">
          <a:off x="6867525" y="2112645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35</xdr:row>
      <xdr:rowOff>393700</xdr:rowOff>
    </xdr:to>
    <xdr:cxnSp macro="">
      <xdr:nvCxnSpPr>
        <xdr:cNvPr id="37" name="Straight Connector 36"/>
        <xdr:cNvCxnSpPr/>
      </xdr:nvCxnSpPr>
      <xdr:spPr>
        <a:xfrm flipH="1">
          <a:off x="5886450" y="2112645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393700</xdr:rowOff>
    </xdr:to>
    <xdr:cxnSp macro="">
      <xdr:nvCxnSpPr>
        <xdr:cNvPr id="58" name="Straight Connector 57"/>
        <xdr:cNvCxnSpPr/>
      </xdr:nvCxnSpPr>
      <xdr:spPr>
        <a:xfrm flipH="1">
          <a:off x="12992100" y="1024890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12700</xdr:colOff>
      <xdr:row>11</xdr:row>
      <xdr:rowOff>381000</xdr:rowOff>
    </xdr:to>
    <xdr:cxnSp macro="">
      <xdr:nvCxnSpPr>
        <xdr:cNvPr id="59" name="Straight Connector 58"/>
        <xdr:cNvCxnSpPr/>
      </xdr:nvCxnSpPr>
      <xdr:spPr>
        <a:xfrm>
          <a:off x="12992100" y="1024890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11</xdr:row>
      <xdr:rowOff>0</xdr:rowOff>
    </xdr:from>
    <xdr:to>
      <xdr:col>11</xdr:col>
      <xdr:colOff>12700</xdr:colOff>
      <xdr:row>11</xdr:row>
      <xdr:rowOff>381000</xdr:rowOff>
    </xdr:to>
    <xdr:cxnSp macro="">
      <xdr:nvCxnSpPr>
        <xdr:cNvPr id="60" name="Straight Connector 59"/>
        <xdr:cNvCxnSpPr/>
      </xdr:nvCxnSpPr>
      <xdr:spPr>
        <a:xfrm>
          <a:off x="13973175" y="1024890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11</xdr:row>
      <xdr:rowOff>0</xdr:rowOff>
    </xdr:from>
    <xdr:to>
      <xdr:col>11</xdr:col>
      <xdr:colOff>0</xdr:colOff>
      <xdr:row>11</xdr:row>
      <xdr:rowOff>393700</xdr:rowOff>
    </xdr:to>
    <xdr:cxnSp macro="">
      <xdr:nvCxnSpPr>
        <xdr:cNvPr id="61" name="Straight Connector 60"/>
        <xdr:cNvCxnSpPr/>
      </xdr:nvCxnSpPr>
      <xdr:spPr>
        <a:xfrm flipH="1">
          <a:off x="13973175" y="1024890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11</xdr:row>
      <xdr:rowOff>0</xdr:rowOff>
    </xdr:from>
    <xdr:to>
      <xdr:col>11</xdr:col>
      <xdr:colOff>12700</xdr:colOff>
      <xdr:row>11</xdr:row>
      <xdr:rowOff>381000</xdr:rowOff>
    </xdr:to>
    <xdr:cxnSp macro="">
      <xdr:nvCxnSpPr>
        <xdr:cNvPr id="62" name="Straight Connector 61"/>
        <xdr:cNvCxnSpPr/>
      </xdr:nvCxnSpPr>
      <xdr:spPr>
        <a:xfrm>
          <a:off x="13973175" y="1024890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12700</xdr:colOff>
      <xdr:row>11</xdr:row>
      <xdr:rowOff>381000</xdr:rowOff>
    </xdr:to>
    <xdr:cxnSp macro="">
      <xdr:nvCxnSpPr>
        <xdr:cNvPr id="63" name="Straight Connector 62"/>
        <xdr:cNvCxnSpPr/>
      </xdr:nvCxnSpPr>
      <xdr:spPr>
        <a:xfrm>
          <a:off x="14954250" y="1024890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0</xdr:colOff>
      <xdr:row>11</xdr:row>
      <xdr:rowOff>393700</xdr:rowOff>
    </xdr:to>
    <xdr:cxnSp macro="">
      <xdr:nvCxnSpPr>
        <xdr:cNvPr id="64" name="Straight Connector 63"/>
        <xdr:cNvCxnSpPr/>
      </xdr:nvCxnSpPr>
      <xdr:spPr>
        <a:xfrm flipH="1">
          <a:off x="14954250" y="1024890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12700</xdr:colOff>
      <xdr:row>11</xdr:row>
      <xdr:rowOff>381000</xdr:rowOff>
    </xdr:to>
    <xdr:cxnSp macro="">
      <xdr:nvCxnSpPr>
        <xdr:cNvPr id="65" name="Straight Connector 64"/>
        <xdr:cNvCxnSpPr/>
      </xdr:nvCxnSpPr>
      <xdr:spPr>
        <a:xfrm>
          <a:off x="14954250" y="1024890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11</xdr:row>
      <xdr:rowOff>0</xdr:rowOff>
    </xdr:from>
    <xdr:to>
      <xdr:col>13</xdr:col>
      <xdr:colOff>12700</xdr:colOff>
      <xdr:row>11</xdr:row>
      <xdr:rowOff>381000</xdr:rowOff>
    </xdr:to>
    <xdr:cxnSp macro="">
      <xdr:nvCxnSpPr>
        <xdr:cNvPr id="66" name="Straight Connector 65"/>
        <xdr:cNvCxnSpPr/>
      </xdr:nvCxnSpPr>
      <xdr:spPr>
        <a:xfrm>
          <a:off x="15935325" y="1024890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11</xdr:row>
      <xdr:rowOff>0</xdr:rowOff>
    </xdr:from>
    <xdr:to>
      <xdr:col>13</xdr:col>
      <xdr:colOff>0</xdr:colOff>
      <xdr:row>11</xdr:row>
      <xdr:rowOff>393700</xdr:rowOff>
    </xdr:to>
    <xdr:cxnSp macro="">
      <xdr:nvCxnSpPr>
        <xdr:cNvPr id="67" name="Straight Connector 66"/>
        <xdr:cNvCxnSpPr/>
      </xdr:nvCxnSpPr>
      <xdr:spPr>
        <a:xfrm flipH="1">
          <a:off x="15935325" y="1024890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11</xdr:row>
      <xdr:rowOff>0</xdr:rowOff>
    </xdr:from>
    <xdr:to>
      <xdr:col>13</xdr:col>
      <xdr:colOff>12700</xdr:colOff>
      <xdr:row>11</xdr:row>
      <xdr:rowOff>381000</xdr:rowOff>
    </xdr:to>
    <xdr:cxnSp macro="">
      <xdr:nvCxnSpPr>
        <xdr:cNvPr id="68" name="Straight Connector 67"/>
        <xdr:cNvCxnSpPr/>
      </xdr:nvCxnSpPr>
      <xdr:spPr>
        <a:xfrm>
          <a:off x="15935325" y="1024890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12700</xdr:colOff>
      <xdr:row>11</xdr:row>
      <xdr:rowOff>381000</xdr:rowOff>
    </xdr:to>
    <xdr:cxnSp macro="">
      <xdr:nvCxnSpPr>
        <xdr:cNvPr id="69" name="Straight Connector 68"/>
        <xdr:cNvCxnSpPr/>
      </xdr:nvCxnSpPr>
      <xdr:spPr>
        <a:xfrm>
          <a:off x="16916400" y="1024890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0</xdr:colOff>
      <xdr:row>11</xdr:row>
      <xdr:rowOff>393700</xdr:rowOff>
    </xdr:to>
    <xdr:cxnSp macro="">
      <xdr:nvCxnSpPr>
        <xdr:cNvPr id="70" name="Straight Connector 69"/>
        <xdr:cNvCxnSpPr/>
      </xdr:nvCxnSpPr>
      <xdr:spPr>
        <a:xfrm flipH="1">
          <a:off x="16916400" y="1024890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12700</xdr:colOff>
      <xdr:row>23</xdr:row>
      <xdr:rowOff>381000</xdr:rowOff>
    </xdr:to>
    <xdr:cxnSp macro="">
      <xdr:nvCxnSpPr>
        <xdr:cNvPr id="72" name="Straight Connector 71"/>
        <xdr:cNvCxnSpPr/>
      </xdr:nvCxnSpPr>
      <xdr:spPr>
        <a:xfrm>
          <a:off x="12992100" y="13858875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0</xdr:colOff>
      <xdr:row>23</xdr:row>
      <xdr:rowOff>393700</xdr:rowOff>
    </xdr:to>
    <xdr:cxnSp macro="">
      <xdr:nvCxnSpPr>
        <xdr:cNvPr id="73" name="Straight Connector 72"/>
        <xdr:cNvCxnSpPr/>
      </xdr:nvCxnSpPr>
      <xdr:spPr>
        <a:xfrm flipH="1">
          <a:off x="12992100" y="13858875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12700</xdr:colOff>
      <xdr:row>23</xdr:row>
      <xdr:rowOff>381000</xdr:rowOff>
    </xdr:to>
    <xdr:cxnSp macro="">
      <xdr:nvCxnSpPr>
        <xdr:cNvPr id="74" name="Straight Connector 73"/>
        <xdr:cNvCxnSpPr/>
      </xdr:nvCxnSpPr>
      <xdr:spPr>
        <a:xfrm>
          <a:off x="12992100" y="13858875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12700</xdr:colOff>
      <xdr:row>23</xdr:row>
      <xdr:rowOff>381000</xdr:rowOff>
    </xdr:to>
    <xdr:cxnSp macro="">
      <xdr:nvCxnSpPr>
        <xdr:cNvPr id="75" name="Straight Connector 74"/>
        <xdr:cNvCxnSpPr/>
      </xdr:nvCxnSpPr>
      <xdr:spPr>
        <a:xfrm>
          <a:off x="13973175" y="13858875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0</xdr:colOff>
      <xdr:row>23</xdr:row>
      <xdr:rowOff>393700</xdr:rowOff>
    </xdr:to>
    <xdr:cxnSp macro="">
      <xdr:nvCxnSpPr>
        <xdr:cNvPr id="76" name="Straight Connector 75"/>
        <xdr:cNvCxnSpPr/>
      </xdr:nvCxnSpPr>
      <xdr:spPr>
        <a:xfrm flipH="1">
          <a:off x="13973175" y="13858875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12700</xdr:colOff>
      <xdr:row>23</xdr:row>
      <xdr:rowOff>381000</xdr:rowOff>
    </xdr:to>
    <xdr:cxnSp macro="">
      <xdr:nvCxnSpPr>
        <xdr:cNvPr id="77" name="Straight Connector 76"/>
        <xdr:cNvCxnSpPr/>
      </xdr:nvCxnSpPr>
      <xdr:spPr>
        <a:xfrm>
          <a:off x="13973175" y="13858875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23</xdr:row>
      <xdr:rowOff>0</xdr:rowOff>
    </xdr:from>
    <xdr:to>
      <xdr:col>12</xdr:col>
      <xdr:colOff>12700</xdr:colOff>
      <xdr:row>23</xdr:row>
      <xdr:rowOff>381000</xdr:rowOff>
    </xdr:to>
    <xdr:cxnSp macro="">
      <xdr:nvCxnSpPr>
        <xdr:cNvPr id="78" name="Straight Connector 77"/>
        <xdr:cNvCxnSpPr/>
      </xdr:nvCxnSpPr>
      <xdr:spPr>
        <a:xfrm>
          <a:off x="14954250" y="13858875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23</xdr:row>
      <xdr:rowOff>0</xdr:rowOff>
    </xdr:from>
    <xdr:to>
      <xdr:col>12</xdr:col>
      <xdr:colOff>0</xdr:colOff>
      <xdr:row>23</xdr:row>
      <xdr:rowOff>393700</xdr:rowOff>
    </xdr:to>
    <xdr:cxnSp macro="">
      <xdr:nvCxnSpPr>
        <xdr:cNvPr id="79" name="Straight Connector 78"/>
        <xdr:cNvCxnSpPr/>
      </xdr:nvCxnSpPr>
      <xdr:spPr>
        <a:xfrm flipH="1">
          <a:off x="14954250" y="13858875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23</xdr:row>
      <xdr:rowOff>0</xdr:rowOff>
    </xdr:from>
    <xdr:to>
      <xdr:col>12</xdr:col>
      <xdr:colOff>12700</xdr:colOff>
      <xdr:row>23</xdr:row>
      <xdr:rowOff>381000</xdr:rowOff>
    </xdr:to>
    <xdr:cxnSp macro="">
      <xdr:nvCxnSpPr>
        <xdr:cNvPr id="80" name="Straight Connector 79"/>
        <xdr:cNvCxnSpPr/>
      </xdr:nvCxnSpPr>
      <xdr:spPr>
        <a:xfrm>
          <a:off x="14954250" y="13858875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23</xdr:row>
      <xdr:rowOff>0</xdr:rowOff>
    </xdr:from>
    <xdr:to>
      <xdr:col>13</xdr:col>
      <xdr:colOff>12700</xdr:colOff>
      <xdr:row>23</xdr:row>
      <xdr:rowOff>381000</xdr:rowOff>
    </xdr:to>
    <xdr:cxnSp macro="">
      <xdr:nvCxnSpPr>
        <xdr:cNvPr id="81" name="Straight Connector 80"/>
        <xdr:cNvCxnSpPr/>
      </xdr:nvCxnSpPr>
      <xdr:spPr>
        <a:xfrm>
          <a:off x="15935325" y="13858875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23</xdr:row>
      <xdr:rowOff>0</xdr:rowOff>
    </xdr:from>
    <xdr:to>
      <xdr:col>13</xdr:col>
      <xdr:colOff>0</xdr:colOff>
      <xdr:row>23</xdr:row>
      <xdr:rowOff>393700</xdr:rowOff>
    </xdr:to>
    <xdr:cxnSp macro="">
      <xdr:nvCxnSpPr>
        <xdr:cNvPr id="82" name="Straight Connector 81"/>
        <xdr:cNvCxnSpPr/>
      </xdr:nvCxnSpPr>
      <xdr:spPr>
        <a:xfrm flipH="1">
          <a:off x="15935325" y="13858875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23</xdr:row>
      <xdr:rowOff>0</xdr:rowOff>
    </xdr:from>
    <xdr:to>
      <xdr:col>13</xdr:col>
      <xdr:colOff>12700</xdr:colOff>
      <xdr:row>23</xdr:row>
      <xdr:rowOff>381000</xdr:rowOff>
    </xdr:to>
    <xdr:cxnSp macro="">
      <xdr:nvCxnSpPr>
        <xdr:cNvPr id="83" name="Straight Connector 82"/>
        <xdr:cNvCxnSpPr/>
      </xdr:nvCxnSpPr>
      <xdr:spPr>
        <a:xfrm>
          <a:off x="15935325" y="13858875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12700</xdr:colOff>
      <xdr:row>23</xdr:row>
      <xdr:rowOff>381000</xdr:rowOff>
    </xdr:to>
    <xdr:cxnSp macro="">
      <xdr:nvCxnSpPr>
        <xdr:cNvPr id="84" name="Straight Connector 83"/>
        <xdr:cNvCxnSpPr/>
      </xdr:nvCxnSpPr>
      <xdr:spPr>
        <a:xfrm>
          <a:off x="16916400" y="13858875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23</xdr:row>
      <xdr:rowOff>393700</xdr:rowOff>
    </xdr:to>
    <xdr:cxnSp macro="">
      <xdr:nvCxnSpPr>
        <xdr:cNvPr id="85" name="Straight Connector 84"/>
        <xdr:cNvCxnSpPr/>
      </xdr:nvCxnSpPr>
      <xdr:spPr>
        <a:xfrm flipH="1">
          <a:off x="16916400" y="13858875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12700</xdr:colOff>
      <xdr:row>35</xdr:row>
      <xdr:rowOff>381000</xdr:rowOff>
    </xdr:to>
    <xdr:cxnSp macro="">
      <xdr:nvCxnSpPr>
        <xdr:cNvPr id="89" name="Straight Connector 88"/>
        <xdr:cNvCxnSpPr/>
      </xdr:nvCxnSpPr>
      <xdr:spPr>
        <a:xfrm>
          <a:off x="12992100" y="2112645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393700</xdr:rowOff>
    </xdr:to>
    <xdr:cxnSp macro="">
      <xdr:nvCxnSpPr>
        <xdr:cNvPr id="90" name="Straight Connector 89"/>
        <xdr:cNvCxnSpPr/>
      </xdr:nvCxnSpPr>
      <xdr:spPr>
        <a:xfrm flipH="1">
          <a:off x="12992100" y="2112645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12700</xdr:colOff>
      <xdr:row>35</xdr:row>
      <xdr:rowOff>381000</xdr:rowOff>
    </xdr:to>
    <xdr:cxnSp macro="">
      <xdr:nvCxnSpPr>
        <xdr:cNvPr id="91" name="Straight Connector 90"/>
        <xdr:cNvCxnSpPr/>
      </xdr:nvCxnSpPr>
      <xdr:spPr>
        <a:xfrm>
          <a:off x="12992100" y="2112645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35</xdr:row>
      <xdr:rowOff>0</xdr:rowOff>
    </xdr:from>
    <xdr:to>
      <xdr:col>11</xdr:col>
      <xdr:colOff>12700</xdr:colOff>
      <xdr:row>35</xdr:row>
      <xdr:rowOff>381000</xdr:rowOff>
    </xdr:to>
    <xdr:cxnSp macro="">
      <xdr:nvCxnSpPr>
        <xdr:cNvPr id="92" name="Straight Connector 91"/>
        <xdr:cNvCxnSpPr/>
      </xdr:nvCxnSpPr>
      <xdr:spPr>
        <a:xfrm>
          <a:off x="13973175" y="2112645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35</xdr:row>
      <xdr:rowOff>0</xdr:rowOff>
    </xdr:from>
    <xdr:to>
      <xdr:col>11</xdr:col>
      <xdr:colOff>0</xdr:colOff>
      <xdr:row>35</xdr:row>
      <xdr:rowOff>393700</xdr:rowOff>
    </xdr:to>
    <xdr:cxnSp macro="">
      <xdr:nvCxnSpPr>
        <xdr:cNvPr id="93" name="Straight Connector 92"/>
        <xdr:cNvCxnSpPr/>
      </xdr:nvCxnSpPr>
      <xdr:spPr>
        <a:xfrm flipH="1">
          <a:off x="13973175" y="2112645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35</xdr:row>
      <xdr:rowOff>0</xdr:rowOff>
    </xdr:from>
    <xdr:to>
      <xdr:col>11</xdr:col>
      <xdr:colOff>12700</xdr:colOff>
      <xdr:row>35</xdr:row>
      <xdr:rowOff>381000</xdr:rowOff>
    </xdr:to>
    <xdr:cxnSp macro="">
      <xdr:nvCxnSpPr>
        <xdr:cNvPr id="94" name="Straight Connector 93"/>
        <xdr:cNvCxnSpPr/>
      </xdr:nvCxnSpPr>
      <xdr:spPr>
        <a:xfrm>
          <a:off x="13973175" y="2112645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35</xdr:row>
      <xdr:rowOff>0</xdr:rowOff>
    </xdr:from>
    <xdr:to>
      <xdr:col>12</xdr:col>
      <xdr:colOff>12700</xdr:colOff>
      <xdr:row>35</xdr:row>
      <xdr:rowOff>381000</xdr:rowOff>
    </xdr:to>
    <xdr:cxnSp macro="">
      <xdr:nvCxnSpPr>
        <xdr:cNvPr id="95" name="Straight Connector 94"/>
        <xdr:cNvCxnSpPr/>
      </xdr:nvCxnSpPr>
      <xdr:spPr>
        <a:xfrm>
          <a:off x="14954250" y="2112645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35</xdr:row>
      <xdr:rowOff>0</xdr:rowOff>
    </xdr:from>
    <xdr:to>
      <xdr:col>12</xdr:col>
      <xdr:colOff>0</xdr:colOff>
      <xdr:row>35</xdr:row>
      <xdr:rowOff>393700</xdr:rowOff>
    </xdr:to>
    <xdr:cxnSp macro="">
      <xdr:nvCxnSpPr>
        <xdr:cNvPr id="96" name="Straight Connector 95"/>
        <xdr:cNvCxnSpPr/>
      </xdr:nvCxnSpPr>
      <xdr:spPr>
        <a:xfrm flipH="1">
          <a:off x="14954250" y="2112645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35</xdr:row>
      <xdr:rowOff>0</xdr:rowOff>
    </xdr:from>
    <xdr:to>
      <xdr:col>12</xdr:col>
      <xdr:colOff>12700</xdr:colOff>
      <xdr:row>35</xdr:row>
      <xdr:rowOff>381000</xdr:rowOff>
    </xdr:to>
    <xdr:cxnSp macro="">
      <xdr:nvCxnSpPr>
        <xdr:cNvPr id="97" name="Straight Connector 96"/>
        <xdr:cNvCxnSpPr/>
      </xdr:nvCxnSpPr>
      <xdr:spPr>
        <a:xfrm>
          <a:off x="14954250" y="2112645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35</xdr:row>
      <xdr:rowOff>0</xdr:rowOff>
    </xdr:from>
    <xdr:to>
      <xdr:col>13</xdr:col>
      <xdr:colOff>12700</xdr:colOff>
      <xdr:row>35</xdr:row>
      <xdr:rowOff>381000</xdr:rowOff>
    </xdr:to>
    <xdr:cxnSp macro="">
      <xdr:nvCxnSpPr>
        <xdr:cNvPr id="98" name="Straight Connector 97"/>
        <xdr:cNvCxnSpPr/>
      </xdr:nvCxnSpPr>
      <xdr:spPr>
        <a:xfrm>
          <a:off x="15935325" y="2112645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35</xdr:row>
      <xdr:rowOff>0</xdr:rowOff>
    </xdr:from>
    <xdr:to>
      <xdr:col>13</xdr:col>
      <xdr:colOff>0</xdr:colOff>
      <xdr:row>35</xdr:row>
      <xdr:rowOff>393700</xdr:rowOff>
    </xdr:to>
    <xdr:cxnSp macro="">
      <xdr:nvCxnSpPr>
        <xdr:cNvPr id="99" name="Straight Connector 98"/>
        <xdr:cNvCxnSpPr/>
      </xdr:nvCxnSpPr>
      <xdr:spPr>
        <a:xfrm flipH="1">
          <a:off x="15935325" y="2112645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35</xdr:row>
      <xdr:rowOff>0</xdr:rowOff>
    </xdr:from>
    <xdr:to>
      <xdr:col>13</xdr:col>
      <xdr:colOff>12700</xdr:colOff>
      <xdr:row>35</xdr:row>
      <xdr:rowOff>381000</xdr:rowOff>
    </xdr:to>
    <xdr:cxnSp macro="">
      <xdr:nvCxnSpPr>
        <xdr:cNvPr id="100" name="Straight Connector 99"/>
        <xdr:cNvCxnSpPr/>
      </xdr:nvCxnSpPr>
      <xdr:spPr>
        <a:xfrm>
          <a:off x="15935325" y="2112645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35</xdr:row>
      <xdr:rowOff>0</xdr:rowOff>
    </xdr:from>
    <xdr:to>
      <xdr:col>14</xdr:col>
      <xdr:colOff>12700</xdr:colOff>
      <xdr:row>35</xdr:row>
      <xdr:rowOff>381000</xdr:rowOff>
    </xdr:to>
    <xdr:cxnSp macro="">
      <xdr:nvCxnSpPr>
        <xdr:cNvPr id="101" name="Straight Connector 100"/>
        <xdr:cNvCxnSpPr/>
      </xdr:nvCxnSpPr>
      <xdr:spPr>
        <a:xfrm>
          <a:off x="16916400" y="2112645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35</xdr:row>
      <xdr:rowOff>0</xdr:rowOff>
    </xdr:from>
    <xdr:to>
      <xdr:col>14</xdr:col>
      <xdr:colOff>0</xdr:colOff>
      <xdr:row>35</xdr:row>
      <xdr:rowOff>393700</xdr:rowOff>
    </xdr:to>
    <xdr:cxnSp macro="">
      <xdr:nvCxnSpPr>
        <xdr:cNvPr id="102" name="Straight Connector 101"/>
        <xdr:cNvCxnSpPr/>
      </xdr:nvCxnSpPr>
      <xdr:spPr>
        <a:xfrm flipH="1">
          <a:off x="16916400" y="2112645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46"/>
  <sheetViews>
    <sheetView tabSelected="1" topLeftCell="A13" zoomScale="75" zoomScaleNormal="75" workbookViewId="0">
      <selection activeCell="B39" sqref="B39:H39"/>
    </sheetView>
  </sheetViews>
  <sheetFormatPr defaultRowHeight="15"/>
  <cols>
    <col min="1" max="1" width="68.7109375" customWidth="1"/>
    <col min="2" max="2" width="19.5703125" customWidth="1"/>
    <col min="3" max="5" width="14.7109375" customWidth="1"/>
    <col min="6" max="6" width="15.85546875" customWidth="1"/>
    <col min="7" max="7" width="14.7109375" customWidth="1"/>
    <col min="8" max="8" width="17.140625" customWidth="1"/>
    <col min="9" max="14" width="14.7109375" customWidth="1"/>
  </cols>
  <sheetData>
    <row r="1" spans="1:24" s="1" customFormat="1" ht="27" customHeight="1">
      <c r="A1" s="68" t="s">
        <v>0</v>
      </c>
      <c r="B1" s="68"/>
      <c r="C1" s="68"/>
      <c r="D1" s="68"/>
      <c r="E1" s="68"/>
      <c r="F1" s="68"/>
      <c r="G1" s="68"/>
      <c r="H1" s="68"/>
      <c r="I1" s="50" t="s">
        <v>41</v>
      </c>
      <c r="K1" s="2"/>
      <c r="O1" s="3"/>
      <c r="P1" s="3"/>
      <c r="Q1" s="3"/>
      <c r="R1" s="3"/>
      <c r="S1" s="3"/>
      <c r="T1" s="3"/>
      <c r="U1" s="3"/>
      <c r="V1" s="3"/>
      <c r="W1" s="3"/>
      <c r="X1" s="3"/>
    </row>
    <row r="3" spans="1:24" s="3" customFormat="1" ht="20.25" customHeight="1">
      <c r="A3" s="58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24" s="5" customFormat="1" ht="26.25">
      <c r="A4" s="4" t="s">
        <v>20</v>
      </c>
      <c r="B4" s="59" t="s">
        <v>21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24" ht="23.25">
      <c r="A5" s="51"/>
      <c r="B5" s="6"/>
      <c r="C5" s="32" t="s">
        <v>1</v>
      </c>
      <c r="D5" s="32" t="s">
        <v>2</v>
      </c>
      <c r="E5" s="32" t="s">
        <v>3</v>
      </c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24" ht="23.25">
      <c r="A6" s="9" t="s">
        <v>13</v>
      </c>
      <c r="B6" s="28" t="s">
        <v>14</v>
      </c>
      <c r="C6" s="8">
        <v>0</v>
      </c>
      <c r="D6" s="8">
        <v>0</v>
      </c>
      <c r="E6" s="8">
        <v>130</v>
      </c>
      <c r="F6" s="8">
        <v>407</v>
      </c>
      <c r="G6" s="8">
        <v>680</v>
      </c>
      <c r="H6" s="8">
        <v>539</v>
      </c>
      <c r="I6" s="8">
        <v>282</v>
      </c>
      <c r="J6" s="8">
        <v>120</v>
      </c>
      <c r="K6" s="8">
        <v>26</v>
      </c>
      <c r="L6" s="8">
        <v>2</v>
      </c>
      <c r="M6" s="8">
        <v>0</v>
      </c>
      <c r="N6" s="8">
        <v>0</v>
      </c>
    </row>
    <row r="7" spans="1:24" ht="23.25">
      <c r="A7" s="9" t="s">
        <v>22</v>
      </c>
      <c r="B7" s="28" t="s">
        <v>15</v>
      </c>
      <c r="C7" s="8">
        <v>0</v>
      </c>
      <c r="D7" s="8">
        <v>0</v>
      </c>
      <c r="E7" s="8">
        <v>44</v>
      </c>
      <c r="F7" s="8">
        <v>160</v>
      </c>
      <c r="G7" s="8">
        <v>390</v>
      </c>
      <c r="H7" s="8">
        <v>310</v>
      </c>
      <c r="I7" s="8">
        <v>170</v>
      </c>
      <c r="J7" s="8">
        <v>58</v>
      </c>
      <c r="K7" s="8">
        <v>9</v>
      </c>
      <c r="L7" s="8">
        <v>0</v>
      </c>
      <c r="M7" s="8">
        <v>0</v>
      </c>
      <c r="N7" s="8">
        <v>0</v>
      </c>
    </row>
    <row r="8" spans="1:24" ht="23.25">
      <c r="A8" s="9" t="s">
        <v>23</v>
      </c>
      <c r="B8" s="28" t="s">
        <v>16</v>
      </c>
      <c r="C8" s="8">
        <v>0</v>
      </c>
      <c r="D8" s="8">
        <v>0</v>
      </c>
      <c r="E8" s="8">
        <v>0</v>
      </c>
      <c r="F8" s="8">
        <v>47</v>
      </c>
      <c r="G8" s="8">
        <v>126</v>
      </c>
      <c r="H8" s="8">
        <v>160</v>
      </c>
      <c r="I8" s="8">
        <v>70</v>
      </c>
      <c r="J8" s="8">
        <v>16</v>
      </c>
      <c r="K8" s="8">
        <v>1</v>
      </c>
      <c r="L8" s="8">
        <v>0</v>
      </c>
      <c r="M8" s="8">
        <v>0</v>
      </c>
      <c r="N8" s="8">
        <v>0</v>
      </c>
    </row>
    <row r="9" spans="1:24" ht="23.25">
      <c r="A9" s="31"/>
      <c r="B9" s="29" t="s">
        <v>17</v>
      </c>
      <c r="C9" s="11">
        <v>0</v>
      </c>
      <c r="D9" s="11">
        <v>0</v>
      </c>
      <c r="E9" s="11">
        <v>0</v>
      </c>
      <c r="F9" s="11">
        <v>7</v>
      </c>
      <c r="G9" s="11">
        <v>47</v>
      </c>
      <c r="H9" s="11">
        <v>47</v>
      </c>
      <c r="I9" s="11">
        <v>9</v>
      </c>
      <c r="J9" s="11">
        <v>1</v>
      </c>
      <c r="K9" s="11">
        <v>0</v>
      </c>
      <c r="L9" s="11">
        <v>0</v>
      </c>
      <c r="M9" s="11">
        <v>0</v>
      </c>
      <c r="N9" s="11">
        <v>0</v>
      </c>
    </row>
    <row r="10" spans="1:24" ht="32.25" customHeight="1">
      <c r="A10" s="33" t="s">
        <v>24</v>
      </c>
      <c r="B10" s="3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</row>
    <row r="11" spans="1:24" ht="21" customHeight="1" thickBot="1">
      <c r="A11" s="35" t="str">
        <f>"Yδρολογικό έτος "&amp;$I$1&amp;":"</f>
        <v>Yδρολογικό έτος 2017/2018:</v>
      </c>
      <c r="B11" s="16" t="s">
        <v>18</v>
      </c>
      <c r="C11" s="17"/>
      <c r="D11" s="17"/>
      <c r="E11" s="17"/>
      <c r="F11" s="18">
        <v>552</v>
      </c>
      <c r="G11" s="18">
        <v>437</v>
      </c>
      <c r="H11" s="18">
        <v>237</v>
      </c>
      <c r="I11" s="18">
        <v>78</v>
      </c>
      <c r="J11" s="17"/>
      <c r="K11" s="17"/>
      <c r="L11" s="17"/>
      <c r="M11" s="17"/>
      <c r="N11" s="17"/>
    </row>
    <row r="12" spans="1:24" ht="33" customHeight="1" thickTop="1">
      <c r="A12" s="19" t="s">
        <v>19</v>
      </c>
      <c r="B12" s="30"/>
      <c r="C12" s="20" t="str">
        <f t="shared" ref="C12:N12" si="0">IF(C11="","",IF(C7=0,"N/A", IF(C8&gt;=C11,$B$42,IF(C8=0,"N/A",IF(C7&gt;=C11,$B$41,"Ασήμαντο")))))</f>
        <v/>
      </c>
      <c r="D12" s="20" t="str">
        <f t="shared" si="0"/>
        <v/>
      </c>
      <c r="E12" s="20" t="str">
        <f t="shared" si="0"/>
        <v/>
      </c>
      <c r="F12" s="20" t="str">
        <f t="shared" si="0"/>
        <v>Ασήμαντο</v>
      </c>
      <c r="G12" s="20" t="str">
        <f t="shared" si="0"/>
        <v>Ασήμαντο</v>
      </c>
      <c r="H12" s="20" t="str">
        <f t="shared" si="0"/>
        <v>Σημαντικό</v>
      </c>
      <c r="I12" s="20" t="str">
        <f t="shared" si="0"/>
        <v>Σημαντικό</v>
      </c>
      <c r="J12" s="20" t="str">
        <f t="shared" si="0"/>
        <v/>
      </c>
      <c r="K12" s="20" t="str">
        <f t="shared" si="0"/>
        <v/>
      </c>
      <c r="L12" s="20" t="str">
        <f t="shared" si="0"/>
        <v/>
      </c>
      <c r="M12" s="20" t="str">
        <f t="shared" si="0"/>
        <v/>
      </c>
      <c r="N12" s="20" t="str">
        <f t="shared" si="0"/>
        <v/>
      </c>
    </row>
    <row r="13" spans="1:24" ht="20.25" customHeight="1">
      <c r="A13" s="21"/>
      <c r="B13" s="23"/>
      <c r="C13" s="23"/>
      <c r="D13" s="23"/>
      <c r="E13" s="22"/>
      <c r="F13" s="22"/>
      <c r="G13" s="23"/>
      <c r="H13" s="23"/>
      <c r="I13" s="23"/>
      <c r="J13" s="23"/>
      <c r="K13" s="23"/>
      <c r="L13" s="23"/>
      <c r="M13" s="23"/>
      <c r="N13" s="23"/>
    </row>
    <row r="14" spans="1:24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24" s="3" customFormat="1" ht="20.25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24" s="5" customFormat="1" ht="26.25">
      <c r="A16" s="4" t="s">
        <v>25</v>
      </c>
      <c r="B16" s="59" t="s">
        <v>26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1"/>
    </row>
    <row r="17" spans="1:14" ht="23.25">
      <c r="A17" s="31"/>
      <c r="B17" s="6"/>
      <c r="C17" s="32" t="s">
        <v>1</v>
      </c>
      <c r="D17" s="32" t="s">
        <v>2</v>
      </c>
      <c r="E17" s="32" t="s">
        <v>3</v>
      </c>
      <c r="F17" s="32" t="s">
        <v>4</v>
      </c>
      <c r="G17" s="32" t="s">
        <v>5</v>
      </c>
      <c r="H17" s="32" t="s">
        <v>6</v>
      </c>
      <c r="I17" s="32" t="s">
        <v>7</v>
      </c>
      <c r="J17" s="32" t="s">
        <v>8</v>
      </c>
      <c r="K17" s="32" t="s">
        <v>9</v>
      </c>
      <c r="L17" s="32" t="s">
        <v>10</v>
      </c>
      <c r="M17" s="32" t="s">
        <v>11</v>
      </c>
      <c r="N17" s="32" t="s">
        <v>12</v>
      </c>
    </row>
    <row r="18" spans="1:14" ht="23.25">
      <c r="A18" s="7" t="s">
        <v>13</v>
      </c>
      <c r="B18" s="36" t="s">
        <v>14</v>
      </c>
      <c r="C18" s="37">
        <v>0</v>
      </c>
      <c r="D18" s="37">
        <v>0</v>
      </c>
      <c r="E18" s="37">
        <v>13</v>
      </c>
      <c r="F18" s="37">
        <v>59</v>
      </c>
      <c r="G18" s="37">
        <v>80</v>
      </c>
      <c r="H18" s="37">
        <v>50</v>
      </c>
      <c r="I18" s="38">
        <v>15</v>
      </c>
      <c r="J18" s="37">
        <v>3</v>
      </c>
      <c r="K18" s="37">
        <v>0</v>
      </c>
      <c r="L18" s="37">
        <v>0</v>
      </c>
      <c r="M18" s="37">
        <v>0</v>
      </c>
      <c r="N18" s="37">
        <v>0</v>
      </c>
    </row>
    <row r="19" spans="1:14" ht="23.25">
      <c r="A19" s="7" t="s">
        <v>27</v>
      </c>
      <c r="B19" s="36" t="s">
        <v>15</v>
      </c>
      <c r="C19" s="37">
        <v>0</v>
      </c>
      <c r="D19" s="37">
        <v>0</v>
      </c>
      <c r="E19" s="37">
        <v>0</v>
      </c>
      <c r="F19" s="37">
        <v>13</v>
      </c>
      <c r="G19" s="37">
        <v>37</v>
      </c>
      <c r="H19" s="37">
        <v>24</v>
      </c>
      <c r="I19" s="37">
        <v>8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</row>
    <row r="20" spans="1:14" ht="23.25">
      <c r="A20" s="7" t="s">
        <v>28</v>
      </c>
      <c r="B20" s="36" t="s">
        <v>16</v>
      </c>
      <c r="C20" s="37">
        <v>0</v>
      </c>
      <c r="D20" s="37">
        <v>0</v>
      </c>
      <c r="E20" s="37">
        <v>0</v>
      </c>
      <c r="F20" s="37">
        <v>2</v>
      </c>
      <c r="G20" s="37">
        <v>9</v>
      </c>
      <c r="H20" s="37">
        <v>7</v>
      </c>
      <c r="I20" s="37">
        <v>2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</row>
    <row r="21" spans="1:14" ht="23.25">
      <c r="A21" s="10"/>
      <c r="B21" s="39" t="s">
        <v>17</v>
      </c>
      <c r="C21" s="40">
        <v>0</v>
      </c>
      <c r="D21" s="40">
        <v>0</v>
      </c>
      <c r="E21" s="40">
        <v>0</v>
      </c>
      <c r="F21" s="40">
        <v>0</v>
      </c>
      <c r="G21" s="40">
        <v>3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</row>
    <row r="22" spans="1:14" ht="32.25" customHeight="1">
      <c r="A22" s="12" t="s">
        <v>24</v>
      </c>
      <c r="B22" s="41"/>
      <c r="C22" s="13"/>
      <c r="D22" s="13"/>
      <c r="E22" s="14"/>
      <c r="F22" s="42"/>
      <c r="G22" s="42"/>
      <c r="H22" s="42"/>
      <c r="I22" s="42"/>
      <c r="J22" s="42"/>
      <c r="K22" s="42"/>
      <c r="L22" s="42"/>
      <c r="M22" s="42"/>
      <c r="N22" s="42"/>
    </row>
    <row r="23" spans="1:14" ht="21" customHeight="1" thickBot="1">
      <c r="A23" s="15" t="str">
        <f>"Yδρολογικό έτος "&amp;$I$1&amp;":"</f>
        <v>Yδρολογικό έτος 2017/2018:</v>
      </c>
      <c r="B23" s="16" t="s">
        <v>18</v>
      </c>
      <c r="C23" s="17"/>
      <c r="D23" s="17"/>
      <c r="E23" s="17"/>
      <c r="F23" s="18">
        <v>38</v>
      </c>
      <c r="G23" s="18">
        <v>21</v>
      </c>
      <c r="H23" s="18">
        <v>5</v>
      </c>
      <c r="I23" s="18">
        <v>0</v>
      </c>
      <c r="J23" s="17"/>
      <c r="K23" s="17"/>
      <c r="L23" s="17"/>
      <c r="M23" s="17"/>
      <c r="N23" s="17"/>
    </row>
    <row r="24" spans="1:14" ht="33" customHeight="1" thickTop="1">
      <c r="A24" s="19" t="s">
        <v>19</v>
      </c>
      <c r="B24" s="30"/>
      <c r="C24" s="20" t="str">
        <f t="shared" ref="C24:N24" si="1">IF(C23="","",IF(C19=0,"N/A", IF(C20&gt;=C23,$B$42,IF(C20=0,"N/A",IF(C19&gt;=C23,$B$41,"Ασήμαντο")))))</f>
        <v/>
      </c>
      <c r="D24" s="20" t="str">
        <f t="shared" si="1"/>
        <v/>
      </c>
      <c r="E24" s="20" t="str">
        <f t="shared" si="1"/>
        <v/>
      </c>
      <c r="F24" s="20" t="str">
        <f t="shared" si="1"/>
        <v>Ασήμαντο</v>
      </c>
      <c r="G24" s="20" t="str">
        <f t="shared" si="1"/>
        <v>Σημαντικό</v>
      </c>
      <c r="H24" s="20" t="str">
        <f t="shared" si="1"/>
        <v>Υψηλό</v>
      </c>
      <c r="I24" s="20" t="str">
        <f t="shared" si="1"/>
        <v>Υψηλό</v>
      </c>
      <c r="J24" s="20" t="str">
        <f t="shared" si="1"/>
        <v/>
      </c>
      <c r="K24" s="20" t="str">
        <f t="shared" si="1"/>
        <v/>
      </c>
      <c r="L24" s="20" t="str">
        <f t="shared" si="1"/>
        <v/>
      </c>
      <c r="M24" s="20" t="str">
        <f t="shared" si="1"/>
        <v/>
      </c>
      <c r="N24" s="20" t="str">
        <f t="shared" si="1"/>
        <v/>
      </c>
    </row>
    <row r="25" spans="1:14" ht="20.25" customHeight="1">
      <c r="A25" s="21"/>
      <c r="B25" s="23"/>
      <c r="C25" s="43"/>
      <c r="D25" s="43"/>
      <c r="E25" s="44"/>
      <c r="F25" s="44"/>
      <c r="G25" s="43"/>
      <c r="H25" s="43"/>
      <c r="I25" s="43"/>
      <c r="J25" s="43"/>
      <c r="K25" s="43"/>
      <c r="L25" s="43"/>
      <c r="M25" s="43"/>
      <c r="N25" s="43"/>
    </row>
    <row r="26" spans="1:14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s="3" customFormat="1" ht="20.25" customHeigh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s="5" customFormat="1" ht="26.25">
      <c r="A28" s="4" t="s">
        <v>29</v>
      </c>
      <c r="B28" s="59" t="s">
        <v>30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1"/>
    </row>
    <row r="29" spans="1:14" ht="23.25">
      <c r="A29" s="31"/>
      <c r="B29" s="6"/>
      <c r="C29" s="32" t="s">
        <v>1</v>
      </c>
      <c r="D29" s="32" t="s">
        <v>2</v>
      </c>
      <c r="E29" s="32" t="s">
        <v>3</v>
      </c>
      <c r="F29" s="52" t="s">
        <v>42</v>
      </c>
      <c r="G29" s="32" t="s">
        <v>5</v>
      </c>
      <c r="H29" s="32" t="s">
        <v>6</v>
      </c>
      <c r="I29" s="32" t="s">
        <v>7</v>
      </c>
      <c r="J29" s="32" t="s">
        <v>8</v>
      </c>
      <c r="K29" s="32" t="s">
        <v>9</v>
      </c>
      <c r="L29" s="32" t="s">
        <v>10</v>
      </c>
      <c r="M29" s="32" t="s">
        <v>11</v>
      </c>
      <c r="N29" s="32" t="s">
        <v>12</v>
      </c>
    </row>
    <row r="30" spans="1:14" ht="23.25">
      <c r="A30" s="7" t="s">
        <v>13</v>
      </c>
      <c r="B30" s="36" t="s">
        <v>14</v>
      </c>
      <c r="C30" s="38">
        <v>1</v>
      </c>
      <c r="D30" s="38">
        <v>37</v>
      </c>
      <c r="E30" s="38">
        <v>0</v>
      </c>
      <c r="F30" s="53">
        <v>413</v>
      </c>
      <c r="G30" s="38">
        <v>720</v>
      </c>
      <c r="H30" s="38">
        <v>619.5</v>
      </c>
      <c r="I30" s="38">
        <v>376</v>
      </c>
      <c r="J30" s="38">
        <v>190</v>
      </c>
      <c r="K30" s="38">
        <v>53</v>
      </c>
      <c r="L30" s="38">
        <v>3</v>
      </c>
      <c r="M30" s="38">
        <v>0</v>
      </c>
      <c r="N30" s="38">
        <v>0</v>
      </c>
    </row>
    <row r="31" spans="1:14" ht="23.25">
      <c r="A31" s="7" t="s">
        <v>40</v>
      </c>
      <c r="B31" s="36" t="s">
        <v>15</v>
      </c>
      <c r="C31" s="38">
        <v>0</v>
      </c>
      <c r="D31" s="38">
        <v>6.75</v>
      </c>
      <c r="E31" s="38">
        <v>158</v>
      </c>
      <c r="F31" s="53">
        <v>167</v>
      </c>
      <c r="G31" s="38">
        <v>320</v>
      </c>
      <c r="H31" s="38">
        <v>349.75</v>
      </c>
      <c r="I31" s="38">
        <v>200</v>
      </c>
      <c r="J31" s="38">
        <v>84</v>
      </c>
      <c r="K31" s="38">
        <v>13</v>
      </c>
      <c r="L31" s="38">
        <v>0</v>
      </c>
      <c r="M31" s="38">
        <v>0</v>
      </c>
      <c r="N31" s="38">
        <v>0</v>
      </c>
    </row>
    <row r="32" spans="1:14" ht="23.25">
      <c r="A32" s="9" t="s">
        <v>31</v>
      </c>
      <c r="B32" s="36" t="s">
        <v>16</v>
      </c>
      <c r="C32" s="38">
        <v>0</v>
      </c>
      <c r="D32" s="38">
        <v>0</v>
      </c>
      <c r="E32" s="38">
        <v>77</v>
      </c>
      <c r="F32" s="53">
        <v>61</v>
      </c>
      <c r="G32" s="38">
        <v>84</v>
      </c>
      <c r="H32" s="38">
        <v>121</v>
      </c>
      <c r="I32" s="38">
        <v>66</v>
      </c>
      <c r="J32" s="38">
        <v>2.75</v>
      </c>
      <c r="K32" s="38">
        <v>0</v>
      </c>
      <c r="L32" s="38">
        <v>0</v>
      </c>
      <c r="M32" s="38">
        <v>0</v>
      </c>
      <c r="N32" s="38">
        <v>0</v>
      </c>
    </row>
    <row r="33" spans="1:14" ht="23.25">
      <c r="A33" s="10"/>
      <c r="B33" s="39" t="s">
        <v>17</v>
      </c>
      <c r="C33" s="45">
        <v>0</v>
      </c>
      <c r="D33" s="45">
        <v>0</v>
      </c>
      <c r="E33" s="38">
        <v>0</v>
      </c>
      <c r="F33" s="54">
        <v>25</v>
      </c>
      <c r="G33" s="45">
        <v>49</v>
      </c>
      <c r="H33" s="38">
        <v>16</v>
      </c>
      <c r="I33" s="45">
        <v>12</v>
      </c>
      <c r="J33" s="45">
        <v>0</v>
      </c>
      <c r="K33" s="38">
        <v>0</v>
      </c>
      <c r="L33" s="45">
        <v>0</v>
      </c>
      <c r="M33" s="45">
        <v>0</v>
      </c>
      <c r="N33" s="38">
        <v>0</v>
      </c>
    </row>
    <row r="34" spans="1:14" ht="32.25" customHeight="1">
      <c r="A34" s="12" t="s">
        <v>24</v>
      </c>
      <c r="B34" s="3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</row>
    <row r="35" spans="1:14" ht="24" thickBot="1">
      <c r="A35" s="15" t="str">
        <f>"Yδρολογικό έτος "&amp;$I$1&amp;":"</f>
        <v>Yδρολογικό έτος 2017/2018:</v>
      </c>
      <c r="B35" s="16" t="s">
        <v>18</v>
      </c>
      <c r="C35" s="17"/>
      <c r="D35" s="17"/>
      <c r="E35" s="17"/>
      <c r="F35" s="18">
        <v>371</v>
      </c>
      <c r="G35" s="18">
        <v>100</v>
      </c>
      <c r="H35" s="18">
        <v>40</v>
      </c>
      <c r="I35" s="18">
        <v>35</v>
      </c>
      <c r="J35" s="17"/>
      <c r="K35" s="17"/>
      <c r="L35" s="17"/>
      <c r="M35" s="17"/>
      <c r="N35" s="17"/>
    </row>
    <row r="36" spans="1:14" ht="36" customHeight="1" thickTop="1">
      <c r="A36" s="19" t="s">
        <v>19</v>
      </c>
      <c r="B36" s="30"/>
      <c r="C36" s="20" t="str">
        <f t="shared" ref="C36:N36" si="2">IF(C35="","",IF(C31=0,"N/A", IF(C32&gt;=C35,$B$42,IF(C32=0,"N/A",IF(C31&gt;=C35,$B$41,"Ασήμαντο")))))</f>
        <v/>
      </c>
      <c r="D36" s="20" t="str">
        <f t="shared" si="2"/>
        <v/>
      </c>
      <c r="E36" s="20" t="str">
        <f t="shared" si="2"/>
        <v/>
      </c>
      <c r="F36" s="20" t="str">
        <f t="shared" si="2"/>
        <v>Ασήμαντο</v>
      </c>
      <c r="G36" s="20" t="str">
        <f t="shared" si="2"/>
        <v>Σημαντικό</v>
      </c>
      <c r="H36" s="20" t="str">
        <f t="shared" si="2"/>
        <v>Υψηλό</v>
      </c>
      <c r="I36" s="20" t="str">
        <f t="shared" si="2"/>
        <v>Υψηλό</v>
      </c>
      <c r="J36" s="20" t="str">
        <f t="shared" si="2"/>
        <v/>
      </c>
      <c r="K36" s="20" t="str">
        <f t="shared" si="2"/>
        <v/>
      </c>
      <c r="L36" s="20" t="str">
        <f t="shared" si="2"/>
        <v/>
      </c>
      <c r="M36" s="20" t="str">
        <f t="shared" si="2"/>
        <v/>
      </c>
      <c r="N36" s="20" t="str">
        <f t="shared" si="2"/>
        <v/>
      </c>
    </row>
    <row r="37" spans="1:14" ht="21">
      <c r="A37" s="46"/>
      <c r="B37" s="46"/>
      <c r="C37" s="46"/>
      <c r="D37" s="46"/>
      <c r="E37" s="47"/>
      <c r="F37" s="47"/>
      <c r="G37" s="47"/>
      <c r="H37" s="47"/>
      <c r="I37" s="46"/>
      <c r="J37" s="46"/>
      <c r="K37" s="46"/>
      <c r="L37" s="46"/>
      <c r="M37" s="46"/>
      <c r="N37" s="46"/>
    </row>
    <row r="38" spans="1:14" hidden="1">
      <c r="E38" s="23"/>
      <c r="F38" s="23"/>
      <c r="G38" s="23"/>
      <c r="H38" s="23"/>
    </row>
    <row r="39" spans="1:14" ht="45.75" customHeight="1">
      <c r="A39" s="69" t="s">
        <v>43</v>
      </c>
      <c r="B39" s="62" t="s">
        <v>32</v>
      </c>
      <c r="C39" s="63"/>
      <c r="D39" s="63"/>
      <c r="E39" s="63"/>
      <c r="F39" s="63"/>
      <c r="G39" s="63"/>
      <c r="H39" s="63"/>
    </row>
    <row r="40" spans="1:14" ht="15" customHeight="1" thickBot="1">
      <c r="A40" s="70"/>
    </row>
    <row r="41" spans="1:14" ht="42" customHeight="1" thickBot="1">
      <c r="A41" s="70"/>
      <c r="B41" s="48" t="s">
        <v>33</v>
      </c>
      <c r="C41" s="64" t="s">
        <v>34</v>
      </c>
      <c r="D41" s="65"/>
      <c r="E41" s="65"/>
      <c r="F41" s="65"/>
      <c r="G41" s="65"/>
      <c r="H41" s="65"/>
    </row>
    <row r="42" spans="1:14" ht="41.25" customHeight="1" thickBot="1">
      <c r="A42" s="55"/>
      <c r="B42" s="48" t="s">
        <v>35</v>
      </c>
      <c r="C42" s="66" t="s">
        <v>36</v>
      </c>
      <c r="D42" s="67"/>
      <c r="E42" s="67"/>
      <c r="F42" s="67"/>
      <c r="G42" s="67"/>
      <c r="H42" s="67"/>
    </row>
    <row r="43" spans="1:14" ht="23.25" customHeight="1">
      <c r="A43" s="49" t="s">
        <v>38</v>
      </c>
      <c r="B43" s="23"/>
      <c r="C43" s="23"/>
    </row>
    <row r="44" spans="1:14" ht="15.75">
      <c r="A44" s="49" t="s">
        <v>39</v>
      </c>
      <c r="B44" s="23"/>
      <c r="C44" s="23"/>
    </row>
    <row r="45" spans="1:14">
      <c r="A45" s="57" t="s">
        <v>44</v>
      </c>
      <c r="B45" s="23"/>
      <c r="C45" s="23"/>
    </row>
    <row r="46" spans="1:14" ht="15.75">
      <c r="A46" s="56" t="s">
        <v>37</v>
      </c>
      <c r="B46" s="23"/>
      <c r="C46" s="23"/>
    </row>
  </sheetData>
  <mergeCells count="8">
    <mergeCell ref="B28:N28"/>
    <mergeCell ref="B39:H39"/>
    <mergeCell ref="C41:H41"/>
    <mergeCell ref="C42:H42"/>
    <mergeCell ref="A1:H1"/>
    <mergeCell ref="B4:N4"/>
    <mergeCell ref="B16:N16"/>
    <mergeCell ref="A39:A41"/>
  </mergeCells>
  <conditionalFormatting sqref="B41:B42 C36:N36 C12:N12 C24:N24">
    <cfRule type="containsText" dxfId="1" priority="1" operator="containsText" text="Σημαντικό">
      <formula>NOT(ISERROR(SEARCH("Σημαντικό",B12)))</formula>
    </cfRule>
    <cfRule type="containsText" dxfId="0" priority="2" operator="containsText" text="Υψηλό">
      <formula>NOT(ISERROR(SEARCH("Υψηλό",B12)))</formula>
    </cfRule>
    <cfRule type="containsText" priority="3" operator="containsText" text="Ασήμαντο">
      <formula>NOT(ISERROR(SEARCH("Ασήμαντο",B12)))</formula>
    </cfRule>
    <cfRule type="containsText" priority="4" operator="containsText" text="N/A">
      <formula>NOT(ISERROR(SEARCH("N/A",B12)))</formula>
    </cfRule>
  </conditionalFormatting>
  <pageMargins left="0.70866141732283472" right="0.70866141732283472" top="0.47" bottom="0.74803149606299213" header="0.31496062992125984" footer="0.31496062992125984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2017-2018 Ydr.3+6+9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sanastasiou</dc:creator>
  <cp:lastModifiedBy>sanastasiou</cp:lastModifiedBy>
  <cp:lastPrinted>2018-06-07T06:06:44Z</cp:lastPrinted>
  <dcterms:created xsi:type="dcterms:W3CDTF">2017-10-16T09:28:11Z</dcterms:created>
  <dcterms:modified xsi:type="dcterms:W3CDTF">2018-06-07T07:34:23Z</dcterms:modified>
</cp:coreProperties>
</file>